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9735"/>
  </bookViews>
  <sheets>
    <sheet name="GCP" sheetId="1" r:id="rId1"/>
  </sheets>
  <calcPr calcId="144525"/>
</workbook>
</file>

<file path=xl/calcChain.xml><?xml version="1.0" encoding="utf-8"?>
<calcChain xmlns="http://schemas.openxmlformats.org/spreadsheetml/2006/main">
  <c r="I35" i="1" l="1"/>
  <c r="I34" i="1"/>
  <c r="I33" i="1"/>
  <c r="I32" i="1"/>
  <c r="I30" i="1"/>
  <c r="I29" i="1"/>
  <c r="I28" i="1"/>
  <c r="I27" i="1"/>
  <c r="I25" i="1"/>
  <c r="I24" i="1"/>
  <c r="I22" i="1"/>
  <c r="I20" i="1"/>
  <c r="I17" i="1"/>
  <c r="I16" i="1"/>
  <c r="I15" i="1"/>
  <c r="I14" i="1"/>
  <c r="I13" i="1"/>
  <c r="I12" i="1"/>
  <c r="I9" i="1"/>
  <c r="I8" i="1"/>
  <c r="F35" i="1"/>
  <c r="F34" i="1"/>
  <c r="F33" i="1"/>
  <c r="F32" i="1"/>
  <c r="F31" i="1" s="1"/>
  <c r="F30" i="1"/>
  <c r="F29" i="1"/>
  <c r="F28" i="1"/>
  <c r="F27" i="1"/>
  <c r="F26" i="1" s="1"/>
  <c r="F25" i="1"/>
  <c r="F24" i="1"/>
  <c r="F23" i="1" s="1"/>
  <c r="F22" i="1"/>
  <c r="F21" i="1"/>
  <c r="I21" i="1" s="1"/>
  <c r="F20" i="1"/>
  <c r="F18" i="1"/>
  <c r="I18" i="1" s="1"/>
  <c r="F17" i="1"/>
  <c r="F16" i="1"/>
  <c r="F15" i="1"/>
  <c r="F14" i="1"/>
  <c r="F13" i="1"/>
  <c r="F12" i="1"/>
  <c r="F11" i="1"/>
  <c r="I11" i="1" s="1"/>
  <c r="F9" i="1"/>
  <c r="F8" i="1"/>
  <c r="I31" i="1"/>
  <c r="H31" i="1"/>
  <c r="G31" i="1"/>
  <c r="I26" i="1"/>
  <c r="H26" i="1"/>
  <c r="G26" i="1"/>
  <c r="I23" i="1"/>
  <c r="H23" i="1"/>
  <c r="G23" i="1"/>
  <c r="H19" i="1"/>
  <c r="G19" i="1"/>
  <c r="H10" i="1"/>
  <c r="H37" i="1" s="1"/>
  <c r="G10" i="1"/>
  <c r="H7" i="1"/>
  <c r="G7" i="1"/>
  <c r="F7" i="1"/>
  <c r="E31" i="1"/>
  <c r="E26" i="1"/>
  <c r="E23" i="1"/>
  <c r="E19" i="1"/>
  <c r="E10" i="1"/>
  <c r="E7" i="1"/>
  <c r="D31" i="1"/>
  <c r="D26" i="1"/>
  <c r="D23" i="1"/>
  <c r="D19" i="1"/>
  <c r="D10" i="1"/>
  <c r="D37" i="1" s="1"/>
  <c r="D7" i="1"/>
  <c r="G37" i="1" l="1"/>
  <c r="E37" i="1"/>
  <c r="I19" i="1"/>
  <c r="F19" i="1"/>
  <c r="I10" i="1"/>
  <c r="F10" i="1"/>
  <c r="I7" i="1"/>
  <c r="F37" i="1" l="1"/>
  <c r="I37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<sst xmlns="http://schemas.openxmlformats.org/spreadsheetml/2006/main" count="66" uniqueCount="66">
  <si>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</si>
  <si>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</si>
  <si>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</si>
  <si>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</si>
  <si>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</si>
  <si>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</si>
  <si>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</si>
  <si>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</si>
  <si>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</si>
  <si>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</si>
  <si>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</si>
  <si>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</si>
  <si>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</si>
  <si>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</si>
  <si>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</si>
  <si>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</si>
  <si>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</si>
  <si>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</si>
  <si>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</si>
  <si>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</si>
  <si>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</si>
  <si>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</si>
  <si>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</si>
  <si>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</si>
  <si>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</si>
  <si>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</si>
  <si>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</si>
  <si>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</si>
  <si>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</si>
  <si>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</si>
  <si>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</si>
  <si>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</si>
  <si>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</si>
  <si>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</si>
  <si>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</si>
  <si>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</si>
  <si>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</si>
  <si>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</si>
  <si>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</si>
  <si>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</si>
  <si>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</si>
  <si>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</si>
  <si>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</si>
  <si>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</si>
  <si>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</si>
  <si>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</si>
  <si>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</si>
  <si>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</si>
  <si>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</si>
  <si>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</si>
  <si>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</si>
  <si>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</si>
  <si>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</si>
  <si>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</si>
  <si>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</si>
  <si>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</si>
  <si>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</si>
  <si>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</si>
  <si>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</si>
  <si>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</si>
  <si>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</si>
  <si>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</si>
  <si>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</si>
  <si>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</si>
  <si>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MUNICIPIO MANUAL DOBLADO, GTO.
GASTO POR CATEGORÍA PROGRAMÁTICA
Del 1 de Enero al AL 30 DE JUNIO DEL 2020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</si>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</sst>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5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167" fontId="1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4" fillId="0" borderId="0"/>
  </cellStyleXfs>
  <cellXfs count="43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9" fillId="3" borderId="0" xfId="7" applyFont="1" applyFill="1" applyBorder="1" applyAlignment="1">
      <alignment vertical="top"/>
    </xf>
  </cellXfs>
  <cellStyles count="25">
    <cellStyle name="=C:\WINNT\SYSTEM32\COMMAND.COM" xfId="17"/>
    <cellStyle name="Euro" xfId="1"/>
    <cellStyle name="Millares 2" xfId="2"/>
    <cellStyle name="Millares 2 2" xfId="3"/>
    <cellStyle name="Millares 2 2 2" xfId="19"/>
    <cellStyle name="Millares 2 3" xfId="4"/>
    <cellStyle name="Millares 2 3 2" xfId="20"/>
    <cellStyle name="Millares 2 4" xfId="18"/>
    <cellStyle name="Millares 3" xfId="5"/>
    <cellStyle name="Millares 3 2" xfId="21"/>
    <cellStyle name="Moneda 2" xfId="6"/>
    <cellStyle name="Moneda 2 2" xfId="22"/>
    <cellStyle name="Normal" xfId="0" builtinId="0"/>
    <cellStyle name="Normal 2" xfId="7"/>
    <cellStyle name="Normal 2 2" xfId="8"/>
    <cellStyle name="Normal 2 3" xfId="23"/>
    <cellStyle name="Normal 3" xfId="9"/>
    <cellStyle name="Normal 3 2" xfId="24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showGridLines="0" tabSelected="1" zoomScaleNormal="100" zoomScaleSheetLayoutView="90" workbookViewId="0">
      <selection activeCell="A38" sqref="A1:I38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144141409.67000002</v>
      </c>
      <c r="E10" s="18">
        <f>SUM(E11:E18)</f>
        <v>72641412.439999998</v>
      </c>
      <c r="F10" s="18">
        <f t="shared" ref="F10:I10" si="1">SUM(F11:F18)</f>
        <v>216782822.10999998</v>
      </c>
      <c r="G10" s="18">
        <f t="shared" si="1"/>
        <v>106741030.11999999</v>
      </c>
      <c r="H10" s="18">
        <f t="shared" si="1"/>
        <v>100610979.11999999</v>
      </c>
      <c r="I10" s="18">
        <f t="shared" si="1"/>
        <v>110041791.99000001</v>
      </c>
    </row>
    <row r="11" spans="1:9" x14ac:dyDescent="0.2">
      <c r="A11" s="27" t="s">
        <v>46</v>
      </c>
      <c r="B11" s="9"/>
      <c r="C11" s="3" t="s">
        <v>4</v>
      </c>
      <c r="D11" s="19">
        <v>143408150.36000001</v>
      </c>
      <c r="E11" s="19">
        <v>20210263.199999999</v>
      </c>
      <c r="F11" s="19">
        <f t="shared" ref="F11:F18" si="2">D11+E11</f>
        <v>163618413.56</v>
      </c>
      <c r="G11" s="19">
        <v>95222882.079999998</v>
      </c>
      <c r="H11" s="19">
        <v>89099070.939999998</v>
      </c>
      <c r="I11" s="19">
        <f t="shared" ref="I11:I18" si="3">F11-G11</f>
        <v>68395531.480000004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733259.31</v>
      </c>
      <c r="E15" s="19">
        <v>4410.67</v>
      </c>
      <c r="F15" s="19">
        <f t="shared" si="2"/>
        <v>737669.9800000001</v>
      </c>
      <c r="G15" s="19">
        <v>361843.07</v>
      </c>
      <c r="H15" s="19">
        <v>355603.21</v>
      </c>
      <c r="I15" s="19">
        <f t="shared" si="3"/>
        <v>375826.91000000009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52426738.57</v>
      </c>
      <c r="F18" s="19">
        <f t="shared" si="2"/>
        <v>52426738.57</v>
      </c>
      <c r="G18" s="19">
        <v>11156304.970000001</v>
      </c>
      <c r="H18" s="19">
        <v>11156304.970000001</v>
      </c>
      <c r="I18" s="19">
        <f t="shared" si="3"/>
        <v>41270433.600000001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2063867.33</v>
      </c>
      <c r="E19" s="18">
        <f>SUM(E20:E22)</f>
        <v>19036.599999999999</v>
      </c>
      <c r="F19" s="18">
        <f t="shared" ref="F19:I19" si="4">SUM(F20:F22)</f>
        <v>2082903.9300000002</v>
      </c>
      <c r="G19" s="18">
        <f t="shared" si="4"/>
        <v>1046658.78</v>
      </c>
      <c r="H19" s="18">
        <f t="shared" si="4"/>
        <v>1024758.13</v>
      </c>
      <c r="I19" s="18">
        <f t="shared" si="4"/>
        <v>1036245.1500000001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2063867.33</v>
      </c>
      <c r="E21" s="19">
        <v>19036.599999999999</v>
      </c>
      <c r="F21" s="19">
        <f t="shared" si="5"/>
        <v>2082903.9300000002</v>
      </c>
      <c r="G21" s="19">
        <v>1046658.78</v>
      </c>
      <c r="H21" s="19">
        <v>1024758.13</v>
      </c>
      <c r="I21" s="19">
        <f t="shared" si="6"/>
        <v>1036245.1500000001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146205277.00000003</v>
      </c>
      <c r="E37" s="24">
        <f t="shared" ref="E37:I37" si="16">SUM(E7+E10+E19+E23+E26+E31)</f>
        <v>72660449.039999992</v>
      </c>
      <c r="F37" s="24">
        <f t="shared" si="16"/>
        <v>218865726.03999999</v>
      </c>
      <c r="G37" s="24">
        <f t="shared" si="16"/>
        <v>107787688.89999999</v>
      </c>
      <c r="H37" s="24">
        <f t="shared" si="16"/>
        <v>101635737.24999999</v>
      </c>
      <c r="I37" s="24">
        <f t="shared" si="16"/>
        <v>111078037.14000002</v>
      </c>
    </row>
    <row r="38" spans="1:9" ht="12" x14ac:dyDescent="0.2">
      <c r="A38" s="42" t="s">
        <v>65</v>
      </c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schemas.microsoft.com/office/2006/documentManagement/types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2020-08-03T15:03:32Z</cp:lastPrinted>
  <dcterms:created xsi:type="dcterms:W3CDTF">2012-12-11T21:13:37Z</dcterms:created>
  <dcterms:modified xsi:type="dcterms:W3CDTF">2020-08-03T15:03:44Z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